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35" yWindow="-135" windowWidth="23310" windowHeight="12630"/>
  </bookViews>
  <sheets>
    <sheet name="BALANCE" sheetId="1" r:id="rId1"/>
  </sheets>
  <definedNames>
    <definedName name="_xlnm.Print_Area" localSheetId="0">BALANCE!$A$1:$E$64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D11" i="1"/>
  <c r="C11" i="1"/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<sst xmlns="http://schemas.openxmlformats.org/spreadsheetml/2006/main" count="70" uniqueCount="46">
  <si>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</si>
  <si>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</si>
  <si>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</si>
  <si>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</si>
  <si>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</si>
  <si>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</si>
  <si>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</si>
  <si>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</si>
  <si>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</si>
  <si>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</si>
  <si>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</si>
  <si>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</si>
  <si>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</si>
  <si>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</si>
  <si>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</si>
  <si>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</si>
  <si>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</si>
  <si>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</si>
  <si>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</si>
  <si>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</si>
  <si>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</si>
  <si>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</si>
  <si>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</si>
  <si>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</si>
  <si>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</si>
  <si>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</si>
  <si>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</si>
  <si>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</si>
  <si>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</si>
  <si>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</si>
  <si>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</si>
  <si>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</si>
  <si>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</si>
  <si>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</si>
  <si>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</si>
  <si>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</si>
  <si>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</si>
  <si>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</si>
  <si>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</si>
  <si>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</si>
  <si>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</si>
  <si>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</si>
  <si>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</si>
  <si>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</si>
  <si>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Fideicomiso 80378 Casa Chihuahua Centro de Patrimonio Cultural Chihuahua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</si>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</sst>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164" fontId="7" fillId="0" borderId="5" xfId="0" applyNumberFormat="1" applyFont="1" applyBorder="1" applyAlignment="1" applyProtection="1">
      <alignment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zoomScale="90" zoomScaleNormal="90" workbookViewId="0">
      <selection activeCell="E13" sqref="E13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5"/>
    <row r="2" spans="2:5" x14ac:dyDescent="0.25">
      <c r="B2" s="42" t="s">
        <v>44</v>
      </c>
      <c r="C2" s="43"/>
      <c r="D2" s="43"/>
      <c r="E2" s="44"/>
    </row>
    <row r="3" spans="2:5" ht="14.45" x14ac:dyDescent="0.3">
      <c r="B3" s="45" t="s">
        <v>0</v>
      </c>
      <c r="C3" s="46"/>
      <c r="D3" s="46"/>
      <c r="E3" s="47"/>
    </row>
    <row r="4" spans="2:5" ht="14.45" x14ac:dyDescent="0.3">
      <c r="B4" s="48" t="s">
        <v>45</v>
      </c>
      <c r="C4" s="49"/>
      <c r="D4" s="49"/>
      <c r="E4" s="50"/>
    </row>
    <row r="5" spans="2:5" thickBot="1" x14ac:dyDescent="0.35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ht="14.45" x14ac:dyDescent="0.3">
      <c r="B8" s="27" t="s">
        <v>8</v>
      </c>
      <c r="C8" s="5">
        <f>SUM(C9:C11)</f>
        <v>7788136</v>
      </c>
      <c r="D8" s="5">
        <f t="shared" ref="D8:E8" si="0">SUM(D9:D11)</f>
        <v>96795855</v>
      </c>
      <c r="E8" s="5">
        <f t="shared" si="0"/>
        <v>96795855</v>
      </c>
    </row>
    <row r="9" spans="2:5" x14ac:dyDescent="0.25">
      <c r="B9" s="28" t="s">
        <v>9</v>
      </c>
      <c r="C9" s="62">
        <v>0</v>
      </c>
      <c r="D9" s="62">
        <v>90012182</v>
      </c>
      <c r="E9" s="62">
        <v>90012182</v>
      </c>
    </row>
    <row r="10" spans="2:5" x14ac:dyDescent="0.25">
      <c r="B10" s="28" t="s">
        <v>10</v>
      </c>
      <c r="C10" s="62">
        <v>7788136</v>
      </c>
      <c r="D10" s="62">
        <v>6783673</v>
      </c>
      <c r="E10" s="62">
        <v>6783673</v>
      </c>
    </row>
    <row r="11" spans="2:5" x14ac:dyDescent="0.25">
      <c r="B11" s="28" t="s">
        <v>11</v>
      </c>
      <c r="C11" s="62">
        <f>C47</f>
        <v>0</v>
      </c>
      <c r="D11" s="62">
        <f>D47</f>
        <v>0</v>
      </c>
      <c r="E11" s="62">
        <f>E47</f>
        <v>0</v>
      </c>
    </row>
    <row r="12" spans="2:5" ht="14.45" x14ac:dyDescent="0.3">
      <c r="B12" s="27" t="s">
        <v>12</v>
      </c>
      <c r="C12" s="5">
        <f>SUM(C13+C14)</f>
        <v>7788136</v>
      </c>
      <c r="D12" s="5">
        <f>SUM(D13+D14)</f>
        <v>8972510</v>
      </c>
      <c r="E12" s="5">
        <f>SUM(E13+E14)</f>
        <v>8526394</v>
      </c>
    </row>
    <row r="13" spans="2:5" ht="24" x14ac:dyDescent="0.25">
      <c r="B13" s="28" t="s">
        <v>13</v>
      </c>
      <c r="C13" s="62">
        <v>7788136</v>
      </c>
      <c r="D13" s="62">
        <v>8972510</v>
      </c>
      <c r="E13" s="62">
        <v>8526394</v>
      </c>
    </row>
    <row r="14" spans="2:5" ht="24" x14ac:dyDescent="0.25">
      <c r="B14" s="28" t="s">
        <v>14</v>
      </c>
      <c r="C14" s="62"/>
      <c r="D14" s="62"/>
      <c r="E14" s="62"/>
    </row>
    <row r="15" spans="2:5" ht="14.45" x14ac:dyDescent="0.3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2.9" x14ac:dyDescent="0.3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87823345</v>
      </c>
      <c r="E18" s="5">
        <f t="shared" si="2"/>
        <v>88269461</v>
      </c>
    </row>
    <row r="19" spans="2:5" ht="24" x14ac:dyDescent="0.3">
      <c r="B19" s="27" t="s">
        <v>19</v>
      </c>
      <c r="C19" s="5">
        <f>C18-C11</f>
        <v>0</v>
      </c>
      <c r="D19" s="5">
        <f t="shared" ref="D19:E19" si="3">D18-D11</f>
        <v>87823345</v>
      </c>
      <c r="E19" s="5">
        <f t="shared" si="3"/>
        <v>88269461</v>
      </c>
    </row>
    <row r="20" spans="2:5" ht="24.6" thickBot="1" x14ac:dyDescent="0.35">
      <c r="B20" s="29" t="s">
        <v>20</v>
      </c>
      <c r="C20" s="7">
        <f>C19-C15</f>
        <v>0</v>
      </c>
      <c r="D20" s="7">
        <f t="shared" ref="D20:E20" si="4">D19-D15</f>
        <v>87823345</v>
      </c>
      <c r="E20" s="7">
        <f t="shared" si="4"/>
        <v>88269461</v>
      </c>
    </row>
    <row r="21" spans="2:5" ht="14.45" x14ac:dyDescent="0.3">
      <c r="B21" s="8"/>
      <c r="C21" s="9"/>
      <c r="D21" s="9"/>
      <c r="E21" s="9"/>
    </row>
    <row r="22" spans="2:5" ht="15" customHeight="1" thickBot="1" x14ac:dyDescent="0.35">
      <c r="B22" s="10"/>
      <c r="C22" s="11"/>
      <c r="D22" s="11"/>
      <c r="E22" s="11"/>
    </row>
    <row r="23" spans="2:5" thickBot="1" x14ac:dyDescent="0.35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3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2.9" x14ac:dyDescent="0.3">
      <c r="B25" s="6" t="s">
        <v>25</v>
      </c>
      <c r="C25" s="33">
        <v>0</v>
      </c>
      <c r="D25" s="33">
        <v>0</v>
      </c>
      <c r="E25" s="33">
        <v>0</v>
      </c>
    </row>
    <row r="26" spans="2:5" ht="22.9" x14ac:dyDescent="0.3">
      <c r="B26" s="6" t="s">
        <v>26</v>
      </c>
      <c r="C26" s="33">
        <v>0</v>
      </c>
      <c r="D26" s="33">
        <v>0</v>
      </c>
      <c r="E26" s="33">
        <v>0</v>
      </c>
    </row>
    <row r="27" spans="2:5" ht="14.45" x14ac:dyDescent="0.3">
      <c r="B27" s="27" t="s">
        <v>27</v>
      </c>
      <c r="C27" s="5">
        <f>C20+C24</f>
        <v>0</v>
      </c>
      <c r="D27" s="5">
        <f t="shared" ref="D27:E27" si="6">D20+D24</f>
        <v>87823345</v>
      </c>
      <c r="E27" s="5">
        <f t="shared" si="6"/>
        <v>88269461</v>
      </c>
    </row>
    <row r="28" spans="2:5" ht="12.75" customHeight="1" thickBot="1" x14ac:dyDescent="0.35">
      <c r="B28" s="30"/>
      <c r="C28" s="16"/>
      <c r="D28" s="16"/>
      <c r="E28" s="16"/>
    </row>
    <row r="29" spans="2:5" ht="14.45" x14ac:dyDescent="0.3">
      <c r="B29" s="17"/>
      <c r="C29" s="18"/>
      <c r="D29" s="18"/>
      <c r="E29" s="18"/>
    </row>
    <row r="30" spans="2:5" ht="15" customHeight="1" thickBot="1" x14ac:dyDescent="0.35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ht="14.45" x14ac:dyDescent="0.3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2.9" x14ac:dyDescent="0.3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0</v>
      </c>
      <c r="D45" s="22">
        <f t="shared" ref="D45:E45" si="10">D9</f>
        <v>90012182</v>
      </c>
      <c r="E45" s="22">
        <f t="shared" si="10"/>
        <v>90012182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7788136</v>
      </c>
      <c r="D49" s="22">
        <f t="shared" ref="D49:E49" si="14">D13</f>
        <v>8972510</v>
      </c>
      <c r="E49" s="22">
        <f t="shared" si="14"/>
        <v>8526394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-7788136</v>
      </c>
      <c r="D51" s="21">
        <f t="shared" ref="D51:E51" si="16">D45+D46-D49+D50</f>
        <v>81039672</v>
      </c>
      <c r="E51" s="21">
        <f t="shared" si="16"/>
        <v>81485788</v>
      </c>
      <c r="F51" s="25"/>
    </row>
    <row r="52" spans="2:6" ht="24.75" thickBot="1" x14ac:dyDescent="0.3">
      <c r="B52" s="27" t="s">
        <v>39</v>
      </c>
      <c r="C52" s="21">
        <f>C51-C46</f>
        <v>-7788136</v>
      </c>
      <c r="D52" s="21">
        <f t="shared" ref="D52:E52" si="17">D51-D46</f>
        <v>81039672</v>
      </c>
      <c r="E52" s="21">
        <f t="shared" si="17"/>
        <v>81485788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7788136</v>
      </c>
      <c r="D57" s="22">
        <f t="shared" ref="D57:E57" si="18">D10</f>
        <v>6783673</v>
      </c>
      <c r="E57" s="22">
        <f t="shared" si="18"/>
        <v>6783673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7788136</v>
      </c>
      <c r="D63" s="21">
        <f t="shared" ref="D63:E63" si="24">D57+D58-D61+D62</f>
        <v>6783673</v>
      </c>
      <c r="E63" s="21">
        <f t="shared" si="24"/>
        <v>6783673</v>
      </c>
    </row>
    <row r="64" spans="2:6" ht="24.75" thickBot="1" x14ac:dyDescent="0.3">
      <c r="B64" s="29" t="s">
        <v>43</v>
      </c>
      <c r="C64" s="32">
        <f>C63-C58</f>
        <v>7788136</v>
      </c>
      <c r="D64" s="32">
        <f t="shared" ref="D64:E64" si="25">D63-D58</f>
        <v>6783673</v>
      </c>
      <c r="E64" s="32">
        <f t="shared" si="25"/>
        <v>6783673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ADM-Contadora</cp:lastModifiedBy>
  <dcterms:created xsi:type="dcterms:W3CDTF">2020-01-08T20:37:56Z</dcterms:created>
  <dcterms:modified xsi:type="dcterms:W3CDTF">2025-02-07T17:37:09Z</dcterms:modified>
</cp:coreProperties>
</file>